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'Лист1'!$A$1:$C$82</definedName>
  </definedNames>
  <calcPr fullCalcOnLoad="1"/>
</workbook>
</file>

<file path=xl/sharedStrings.xml><?xml version="1.0" encoding="utf-8"?>
<sst xmlns="http://schemas.openxmlformats.org/spreadsheetml/2006/main" count="140" uniqueCount="137">
  <si>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</si>
  <si>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</si>
  <si>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</si>
  <si>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</si>
  <si>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</si>
  <si>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</si>
  <si>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</si>
  <si>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</si>
  <si>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</si>
  <si>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</si>
  <si>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</si>
  <si>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</si>
  <si>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</si>
  <si>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</si>
  <si>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</si>
  <si>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</si>
  <si>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</si>
  <si>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</si>
  <si>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</si>
  <si>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</si>
  <si>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</si>
  <si>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</si>
  <si>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</si>
  <si>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</si>
  <si>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</si>
  <si>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</si>
  <si>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</si>
  <si>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</si>
  <si>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</si>
  <si>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</si>
  <si>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</si>
  <si>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</si>
  <si>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</si>
  <si>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</si>
  <si>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</si>
  <si>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</si>
  <si>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</si>
  <si>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</si>
  <si>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</si>
  <si>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</si>
  <si>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</si>
  <si>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</si>
  <si>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</si>
  <si>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</si>
  <si>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</si>
  <si>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</si>
  <si>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</si>
  <si>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</si>
  <si>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</si>
  <si>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</si>
  <si>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</si>
  <si>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</si>
  <si>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</si>
  <si>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</si>
  <si>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</si>
  <si>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</si>
  <si>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</si>
  <si>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</si>
  <si>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</si>
  <si>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</si>
  <si>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</si>
  <si>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</si>
  <si>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</si>
  <si>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</si>
  <si>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</si>
  <si>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</si>
  <si>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</si>
  <si>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</si>
  <si>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</si>
  <si>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</si>
  <si>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</si>
  <si>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</si>
  <si>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</si>
  <si>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</si>
  <si>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</si>
  <si>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</si>
  <si>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</si>
  <si>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</si>
  <si>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</si>
  <si>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</si>
  <si>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</si>
  <si>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</si>
  <si>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</si>
  <si>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</si>
  <si>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</si>
  <si>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</si>
  <si>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</si>
  <si>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</si>
  <si>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</si>
  <si>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</si>
  <si>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</si>
  <si>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</si>
  <si>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</si>
  <si>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</si>
  <si>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</si>
  <si>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</si>
  <si>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</si>
  <si>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</si>
  <si>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</si>
  <si>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</si>
  <si>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</si>
  <si>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</si>
  <si>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</si>
  <si>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</si>
  <si>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</si>
  <si>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</si>
  <si>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</si>
  <si>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</si>
  <si>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</si>
  <si>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</si>
  <si>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</si>
  <si>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</si>
  <si>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</si>
  <si>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</si>
  <si>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</si>
  <si>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 xml:space="preserve"> об исполнении бюджета сельского поселения Казым за первый квартал 2018 года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</si>
  <si>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</si>
  <si>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</si>
  <si>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</si>
  <si>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</si>
  <si>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</si>
  <si>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</si>
  <si>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</si>
  <si>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</si>
  <si>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</si>
  <si>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</si>
  <si>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</si>
  <si>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</si>
  <si>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</si>
  <si>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650 1003 0000000000 000</t>
  </si>
  <si>
    <t>650 1100 0000000000 000</t>
  </si>
  <si>
    <t>650 1102 0000000000 000</t>
  </si>
  <si>
    <t>650 0000 0000000000 000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</si>
  <si>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</si>
  <si>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</si>
  <si>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000  1  03  02240   01 0000  110</t>
  </si>
  <si>
    <t>от 13 июня 2018 года №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</si>
</sst>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"/>
  <cols>
    <col min="1" max="1" width="52.421875" style="20" customWidth="1"/>
    <col min="2" max="2" width="35.8515625" style="15" customWidth="1"/>
    <col min="3" max="3" width="22.7109375" style="2" customWidth="1"/>
    <col min="4" max="16384" width="9.28125" style="18" customWidth="1"/>
  </cols>
  <sheetData>
    <row r="1" spans="2:3" ht="21.75" customHeight="1">
      <c r="B1" s="49" t="s">
        <v>10</v>
      </c>
      <c r="C1" s="49"/>
    </row>
    <row r="2" spans="1:3" s="2" customFormat="1" ht="18.75" customHeight="1">
      <c r="A2" s="20"/>
      <c r="B2" s="50" t="s">
        <v>19</v>
      </c>
      <c r="C2" s="50"/>
    </row>
    <row r="3" spans="1:3" s="2" customFormat="1" ht="18" customHeight="1">
      <c r="A3" s="20"/>
      <c r="B3" s="50" t="s">
        <v>46</v>
      </c>
      <c r="C3" s="50"/>
    </row>
    <row r="4" spans="1:3" s="2" customFormat="1" ht="21.75" customHeight="1">
      <c r="A4" s="20"/>
      <c r="B4" s="50" t="s">
        <v>136</v>
      </c>
      <c r="C4" s="50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115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47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C14+C24+C28+C30+C33+C22+C17</f>
        <v>1045304.1799999999</v>
      </c>
    </row>
    <row r="14" spans="1:3" ht="15.75">
      <c r="A14" s="26" t="s">
        <v>2</v>
      </c>
      <c r="B14" s="27" t="s">
        <v>86</v>
      </c>
      <c r="C14" s="28">
        <f>C15+C16</f>
        <v>368292.21</v>
      </c>
    </row>
    <row r="15" spans="1:3" ht="119.25" customHeight="1">
      <c r="A15" s="32" t="s">
        <v>60</v>
      </c>
      <c r="B15" s="12" t="s">
        <v>53</v>
      </c>
      <c r="C15" s="11">
        <v>368242.21</v>
      </c>
    </row>
    <row r="16" spans="1:3" ht="171.75" customHeight="1">
      <c r="A16" s="43" t="s">
        <v>134</v>
      </c>
      <c r="B16" s="12" t="s">
        <v>133</v>
      </c>
      <c r="C16" s="11">
        <v>50</v>
      </c>
    </row>
    <row r="17" spans="1:3" ht="67.5" customHeight="1">
      <c r="A17" s="26" t="s">
        <v>100</v>
      </c>
      <c r="B17" s="27" t="s">
        <v>101</v>
      </c>
      <c r="C17" s="28">
        <f>SUM(C18:C21)</f>
        <v>363059.88999999996</v>
      </c>
    </row>
    <row r="18" spans="1:3" ht="120" customHeight="1">
      <c r="A18" s="43" t="s">
        <v>102</v>
      </c>
      <c r="B18" s="46" t="s">
        <v>110</v>
      </c>
      <c r="C18" s="44">
        <v>149574.78</v>
      </c>
    </row>
    <row r="19" spans="1:3" ht="153.75" customHeight="1">
      <c r="A19" s="43" t="s">
        <v>103</v>
      </c>
      <c r="B19" s="46" t="s">
        <v>135</v>
      </c>
      <c r="C19" s="44">
        <v>1008.28</v>
      </c>
    </row>
    <row r="20" spans="1:3" ht="135" customHeight="1">
      <c r="A20" s="43" t="s">
        <v>104</v>
      </c>
      <c r="B20" s="46" t="s">
        <v>112</v>
      </c>
      <c r="C20" s="44">
        <v>243644.29</v>
      </c>
    </row>
    <row r="21" spans="1:3" ht="115.5" customHeight="1">
      <c r="A21" s="43" t="s">
        <v>105</v>
      </c>
      <c r="B21" s="46" t="s">
        <v>111</v>
      </c>
      <c r="C21" s="44">
        <v>-31167.46</v>
      </c>
    </row>
    <row r="22" spans="1:3" ht="23.25" customHeight="1">
      <c r="A22" s="29" t="s">
        <v>59</v>
      </c>
      <c r="B22" s="27" t="s">
        <v>109</v>
      </c>
      <c r="C22" s="28">
        <f>C23</f>
        <v>0</v>
      </c>
    </row>
    <row r="23" spans="1:3" ht="19.5" customHeight="1">
      <c r="A23" s="22" t="s">
        <v>51</v>
      </c>
      <c r="B23" s="12" t="s">
        <v>54</v>
      </c>
      <c r="C23" s="11">
        <v>0</v>
      </c>
    </row>
    <row r="24" spans="1:3" ht="15.75">
      <c r="A24" s="26" t="s">
        <v>3</v>
      </c>
      <c r="B24" s="27" t="s">
        <v>55</v>
      </c>
      <c r="C24" s="28">
        <f>C25+C26+C27</f>
        <v>30343.789999999997</v>
      </c>
    </row>
    <row r="25" spans="1:3" ht="78.75">
      <c r="A25" s="32" t="s">
        <v>74</v>
      </c>
      <c r="B25" s="12" t="s">
        <v>56</v>
      </c>
      <c r="C25" s="13">
        <v>7566.66</v>
      </c>
    </row>
    <row r="26" spans="1:3" ht="63">
      <c r="A26" s="31" t="s">
        <v>108</v>
      </c>
      <c r="B26" s="12" t="s">
        <v>71</v>
      </c>
      <c r="C26" s="13">
        <v>20250.17</v>
      </c>
    </row>
    <row r="27" spans="1:3" ht="63">
      <c r="A27" s="31" t="s">
        <v>75</v>
      </c>
      <c r="B27" s="12" t="s">
        <v>72</v>
      </c>
      <c r="C27" s="13">
        <v>2526.96</v>
      </c>
    </row>
    <row r="28" spans="1:3" ht="23.25" customHeight="1">
      <c r="A28" s="30" t="s">
        <v>61</v>
      </c>
      <c r="B28" s="27" t="s">
        <v>87</v>
      </c>
      <c r="C28" s="28">
        <f>C29</f>
        <v>6400</v>
      </c>
    </row>
    <row r="29" spans="1:3" ht="117.75" customHeight="1">
      <c r="A29" s="32" t="s">
        <v>76</v>
      </c>
      <c r="B29" s="12" t="s">
        <v>57</v>
      </c>
      <c r="C29" s="13">
        <v>6400</v>
      </c>
    </row>
    <row r="30" spans="1:3" ht="72.75" customHeight="1">
      <c r="A30" s="30" t="s">
        <v>4</v>
      </c>
      <c r="B30" s="27" t="s">
        <v>88</v>
      </c>
      <c r="C30" s="28">
        <f>C31+C32</f>
        <v>250708.29</v>
      </c>
    </row>
    <row r="31" spans="1:3" ht="72.75" customHeight="1">
      <c r="A31" s="32" t="s">
        <v>82</v>
      </c>
      <c r="B31" s="12" t="s">
        <v>73</v>
      </c>
      <c r="C31" s="13">
        <v>179871.13</v>
      </c>
    </row>
    <row r="32" spans="1:3" ht="107.25" customHeight="1">
      <c r="A32" s="32" t="s">
        <v>117</v>
      </c>
      <c r="B32" s="12" t="s">
        <v>116</v>
      </c>
      <c r="C32" s="13">
        <v>70837.16</v>
      </c>
    </row>
    <row r="33" spans="1:3" ht="67.5" customHeight="1">
      <c r="A33" s="30" t="s">
        <v>62</v>
      </c>
      <c r="B33" s="27" t="s">
        <v>84</v>
      </c>
      <c r="C33" s="28">
        <f>C34</f>
        <v>26500</v>
      </c>
    </row>
    <row r="34" spans="1:3" ht="64.5" customHeight="1">
      <c r="A34" s="32" t="s">
        <v>83</v>
      </c>
      <c r="B34" s="12" t="s">
        <v>113</v>
      </c>
      <c r="C34" s="13">
        <v>26500</v>
      </c>
    </row>
    <row r="35" spans="1:3" ht="15.75">
      <c r="A35" s="26" t="s">
        <v>5</v>
      </c>
      <c r="B35" s="27" t="s">
        <v>89</v>
      </c>
      <c r="C35" s="28">
        <f>C36+C42</f>
        <v>5605853.34</v>
      </c>
    </row>
    <row r="36" spans="1:3" ht="56.25" customHeight="1">
      <c r="A36" s="32" t="s">
        <v>63</v>
      </c>
      <c r="B36" s="12" t="s">
        <v>58</v>
      </c>
      <c r="C36" s="13">
        <f>C37+C38+C39+C40+C41</f>
        <v>5605853.34</v>
      </c>
    </row>
    <row r="37" spans="1:3" ht="45.75" customHeight="1">
      <c r="A37" s="32" t="s">
        <v>77</v>
      </c>
      <c r="B37" s="12" t="s">
        <v>95</v>
      </c>
      <c r="C37" s="13">
        <v>5579499</v>
      </c>
    </row>
    <row r="38" spans="1:3" ht="48.75" customHeight="1">
      <c r="A38" s="32" t="s">
        <v>78</v>
      </c>
      <c r="B38" s="12" t="s">
        <v>94</v>
      </c>
      <c r="C38" s="13">
        <v>6510</v>
      </c>
    </row>
    <row r="39" spans="1:3" ht="75" customHeight="1">
      <c r="A39" s="32" t="s">
        <v>79</v>
      </c>
      <c r="B39" s="12" t="s">
        <v>93</v>
      </c>
      <c r="C39" s="13">
        <v>19844.34</v>
      </c>
    </row>
    <row r="40" spans="1:3" ht="116.25" customHeight="1">
      <c r="A40" s="32" t="s">
        <v>80</v>
      </c>
      <c r="B40" s="12" t="s">
        <v>92</v>
      </c>
      <c r="C40" s="13">
        <v>0</v>
      </c>
    </row>
    <row r="41" spans="1:3" ht="48" customHeight="1">
      <c r="A41" s="32" t="s">
        <v>81</v>
      </c>
      <c r="B41" s="33" t="s">
        <v>91</v>
      </c>
      <c r="C41" s="13">
        <v>0</v>
      </c>
    </row>
    <row r="42" spans="1:3" ht="39" customHeight="1">
      <c r="A42" s="7" t="s">
        <v>96</v>
      </c>
      <c r="B42" s="42" t="s">
        <v>97</v>
      </c>
      <c r="C42" s="11">
        <v>0</v>
      </c>
    </row>
    <row r="43" spans="1:3" ht="39" customHeight="1">
      <c r="A43" s="32" t="s">
        <v>98</v>
      </c>
      <c r="B43" s="42" t="s">
        <v>99</v>
      </c>
      <c r="C43" s="11">
        <v>0</v>
      </c>
    </row>
    <row r="44" spans="1:3" ht="15.75">
      <c r="A44" s="26" t="s">
        <v>18</v>
      </c>
      <c r="B44" s="27"/>
      <c r="C44" s="28">
        <f>C13+C35</f>
        <v>6651157.52</v>
      </c>
    </row>
    <row r="45" spans="1:3" ht="14.25" customHeight="1">
      <c r="A45" s="23"/>
      <c r="B45" s="17"/>
      <c r="C45" s="16"/>
    </row>
    <row r="46" spans="1:3" ht="51.75" customHeight="1">
      <c r="A46" s="58" t="s">
        <v>48</v>
      </c>
      <c r="B46" s="58"/>
      <c r="C46" s="58"/>
    </row>
    <row r="47" spans="1:3" s="5" customFormat="1" ht="26.25" customHeight="1">
      <c r="A47" s="53" t="s">
        <v>8</v>
      </c>
      <c r="B47" s="54" t="s">
        <v>16</v>
      </c>
      <c r="C47" s="56" t="s">
        <v>15</v>
      </c>
    </row>
    <row r="48" spans="1:3" s="5" customFormat="1" ht="17.25" customHeight="1">
      <c r="A48" s="53"/>
      <c r="B48" s="55"/>
      <c r="C48" s="57"/>
    </row>
    <row r="49" spans="1:3" s="5" customFormat="1" ht="15.75">
      <c r="A49" s="24">
        <v>1</v>
      </c>
      <c r="B49" s="8" t="s">
        <v>9</v>
      </c>
      <c r="C49" s="6">
        <v>3</v>
      </c>
    </row>
    <row r="50" spans="1:3" s="5" customFormat="1" ht="21.75" customHeight="1">
      <c r="A50" s="26" t="s">
        <v>6</v>
      </c>
      <c r="B50" s="34" t="s">
        <v>41</v>
      </c>
      <c r="C50" s="28">
        <f>SUM(C51:C56)</f>
        <v>3015597.48</v>
      </c>
    </row>
    <row r="51" spans="1:3" s="5" customFormat="1" ht="59.25" customHeight="1">
      <c r="A51" s="35" t="s">
        <v>20</v>
      </c>
      <c r="B51" s="36" t="s">
        <v>42</v>
      </c>
      <c r="C51" s="11">
        <v>859110.91</v>
      </c>
    </row>
    <row r="52" spans="1:3" s="5" customFormat="1" ht="84" customHeight="1">
      <c r="A52" s="35" t="s">
        <v>21</v>
      </c>
      <c r="B52" s="36" t="s">
        <v>43</v>
      </c>
      <c r="C52" s="11">
        <v>0</v>
      </c>
    </row>
    <row r="53" spans="1:3" s="5" customFormat="1" ht="92.25" customHeight="1">
      <c r="A53" s="35" t="s">
        <v>7</v>
      </c>
      <c r="B53" s="36" t="s">
        <v>44</v>
      </c>
      <c r="C53" s="11">
        <v>1702430.84</v>
      </c>
    </row>
    <row r="54" spans="1:3" s="5" customFormat="1" ht="76.5" customHeight="1">
      <c r="A54" s="45" t="s">
        <v>106</v>
      </c>
      <c r="B54" s="36" t="s">
        <v>107</v>
      </c>
      <c r="C54" s="11">
        <v>1800</v>
      </c>
    </row>
    <row r="55" spans="1:3" s="5" customFormat="1" ht="21" customHeight="1">
      <c r="A55" s="22" t="s">
        <v>22</v>
      </c>
      <c r="B55" s="36" t="s">
        <v>45</v>
      </c>
      <c r="C55" s="11">
        <v>0</v>
      </c>
    </row>
    <row r="56" spans="1:3" s="5" customFormat="1" ht="21" customHeight="1">
      <c r="A56" s="22" t="s">
        <v>23</v>
      </c>
      <c r="B56" s="36" t="s">
        <v>24</v>
      </c>
      <c r="C56" s="11">
        <v>452255.73</v>
      </c>
    </row>
    <row r="57" spans="1:3" s="5" customFormat="1" ht="21" customHeight="1">
      <c r="A57" s="26" t="s">
        <v>25</v>
      </c>
      <c r="B57" s="34" t="s">
        <v>26</v>
      </c>
      <c r="C57" s="28">
        <v>19844.34</v>
      </c>
    </row>
    <row r="58" spans="1:3" s="5" customFormat="1" ht="33.75" customHeight="1">
      <c r="A58" s="22" t="s">
        <v>27</v>
      </c>
      <c r="B58" s="36" t="s">
        <v>28</v>
      </c>
      <c r="C58" s="11">
        <v>19257.62</v>
      </c>
    </row>
    <row r="59" spans="1:3" s="5" customFormat="1" ht="36" customHeight="1">
      <c r="A59" s="26" t="s">
        <v>29</v>
      </c>
      <c r="B59" s="34" t="s">
        <v>30</v>
      </c>
      <c r="C59" s="28">
        <f>C61+C60+C62</f>
        <v>6510</v>
      </c>
    </row>
    <row r="60" spans="1:3" s="5" customFormat="1" ht="19.5" customHeight="1">
      <c r="A60" s="25" t="s">
        <v>50</v>
      </c>
      <c r="B60" s="37" t="s">
        <v>49</v>
      </c>
      <c r="C60" s="38">
        <v>6510</v>
      </c>
    </row>
    <row r="61" spans="1:3" s="5" customFormat="1" ht="72" customHeight="1">
      <c r="A61" s="7" t="s">
        <v>31</v>
      </c>
      <c r="B61" s="36" t="s">
        <v>32</v>
      </c>
      <c r="C61" s="11">
        <v>0</v>
      </c>
    </row>
    <row r="62" spans="1:3" s="5" customFormat="1" ht="67.5" customHeight="1">
      <c r="A62" s="35" t="s">
        <v>64</v>
      </c>
      <c r="B62" s="36" t="s">
        <v>65</v>
      </c>
      <c r="C62" s="11">
        <v>0</v>
      </c>
    </row>
    <row r="63" spans="1:3" s="5" customFormat="1" ht="28.5" customHeight="1">
      <c r="A63" s="26" t="s">
        <v>33</v>
      </c>
      <c r="B63" s="34" t="s">
        <v>121</v>
      </c>
      <c r="C63" s="28">
        <f>C65+C64+C66</f>
        <v>170673.86</v>
      </c>
    </row>
    <row r="64" spans="1:3" s="5" customFormat="1" ht="19.5" customHeight="1">
      <c r="A64" s="35" t="s">
        <v>66</v>
      </c>
      <c r="B64" s="36" t="s">
        <v>118</v>
      </c>
      <c r="C64" s="11">
        <v>110347.69</v>
      </c>
    </row>
    <row r="65" spans="1:3" s="5" customFormat="1" ht="15" customHeight="1">
      <c r="A65" s="22" t="s">
        <v>34</v>
      </c>
      <c r="B65" s="36" t="s">
        <v>119</v>
      </c>
      <c r="C65" s="11">
        <v>60326.17</v>
      </c>
    </row>
    <row r="66" spans="1:3" s="5" customFormat="1" ht="30.75" customHeight="1">
      <c r="A66" s="35" t="s">
        <v>67</v>
      </c>
      <c r="B66" s="36" t="s">
        <v>120</v>
      </c>
      <c r="C66" s="11">
        <v>0</v>
      </c>
    </row>
    <row r="67" spans="1:3" s="5" customFormat="1" ht="24" customHeight="1">
      <c r="A67" s="47" t="s">
        <v>37</v>
      </c>
      <c r="B67" s="48" t="s">
        <v>122</v>
      </c>
      <c r="C67" s="40">
        <f>C70+C69+C68</f>
        <v>346920.79</v>
      </c>
    </row>
    <row r="68" spans="1:3" s="5" customFormat="1" ht="24" customHeight="1">
      <c r="A68" s="22" t="s">
        <v>90</v>
      </c>
      <c r="B68" s="36" t="s">
        <v>123</v>
      </c>
      <c r="C68" s="41">
        <v>47377.24</v>
      </c>
    </row>
    <row r="69" spans="1:3" s="5" customFormat="1" ht="15.75" customHeight="1">
      <c r="A69" s="22" t="s">
        <v>52</v>
      </c>
      <c r="B69" s="36" t="s">
        <v>124</v>
      </c>
      <c r="C69" s="11">
        <v>0</v>
      </c>
    </row>
    <row r="70" spans="1:3" s="5" customFormat="1" ht="16.5" customHeight="1">
      <c r="A70" s="22" t="s">
        <v>35</v>
      </c>
      <c r="B70" s="36" t="s">
        <v>125</v>
      </c>
      <c r="C70" s="11">
        <v>299543.55</v>
      </c>
    </row>
    <row r="71" spans="1:3" s="5" customFormat="1" ht="19.5" customHeight="1">
      <c r="A71" s="26" t="s">
        <v>38</v>
      </c>
      <c r="B71" s="34" t="s">
        <v>126</v>
      </c>
      <c r="C71" s="28">
        <f>C72</f>
        <v>1598311.61</v>
      </c>
    </row>
    <row r="72" spans="1:3" s="5" customFormat="1" ht="16.5" customHeight="1">
      <c r="A72" s="22" t="s">
        <v>36</v>
      </c>
      <c r="B72" s="36" t="s">
        <v>127</v>
      </c>
      <c r="C72" s="11">
        <v>1598311.61</v>
      </c>
    </row>
    <row r="73" spans="1:3" s="5" customFormat="1" ht="19.5" customHeight="1">
      <c r="A73" s="26" t="s">
        <v>69</v>
      </c>
      <c r="B73" s="34" t="s">
        <v>128</v>
      </c>
      <c r="C73" s="28">
        <f>C74</f>
        <v>0</v>
      </c>
    </row>
    <row r="74" spans="1:3" s="5" customFormat="1" ht="16.5" customHeight="1">
      <c r="A74" s="22" t="s">
        <v>70</v>
      </c>
      <c r="B74" s="37" t="s">
        <v>129</v>
      </c>
      <c r="C74" s="11">
        <v>0</v>
      </c>
    </row>
    <row r="75" spans="1:3" s="5" customFormat="1" ht="19.5" customHeight="1">
      <c r="A75" s="26" t="s">
        <v>39</v>
      </c>
      <c r="B75" s="34" t="s">
        <v>130</v>
      </c>
      <c r="C75" s="28">
        <f>C76</f>
        <v>898895.21</v>
      </c>
    </row>
    <row r="76" spans="1:3" s="5" customFormat="1" ht="17.25" customHeight="1">
      <c r="A76" s="35" t="s">
        <v>68</v>
      </c>
      <c r="B76" s="36" t="s">
        <v>131</v>
      </c>
      <c r="C76" s="11">
        <v>898895.21</v>
      </c>
    </row>
    <row r="77" spans="1:3" s="5" customFormat="1" ht="41.25" customHeight="1">
      <c r="A77" s="26" t="s">
        <v>40</v>
      </c>
      <c r="B77" s="34" t="s">
        <v>132</v>
      </c>
      <c r="C77" s="28">
        <f>C50+C57+C63+C67+C71+C75+C59+C73</f>
        <v>6056753.29</v>
      </c>
    </row>
    <row r="78" spans="1:3" s="5" customFormat="1" ht="17.25" customHeight="1">
      <c r="A78" s="25" t="s">
        <v>13</v>
      </c>
      <c r="B78" s="37"/>
      <c r="C78" s="38">
        <f>C44-C77</f>
        <v>594404.2299999995</v>
      </c>
    </row>
    <row r="79" spans="1:3" s="5" customFormat="1" ht="31.5" customHeight="1">
      <c r="A79" s="59" t="s">
        <v>12</v>
      </c>
      <c r="B79" s="60"/>
      <c r="C79" s="60"/>
    </row>
    <row r="80" spans="1:3" ht="38.25" customHeight="1">
      <c r="A80" s="26" t="s">
        <v>12</v>
      </c>
      <c r="B80" s="26"/>
      <c r="C80" s="28">
        <f>C77-C44</f>
        <v>-594404.2299999995</v>
      </c>
    </row>
    <row r="81" spans="1:3" ht="34.5" customHeight="1">
      <c r="A81" s="25" t="s">
        <v>14</v>
      </c>
      <c r="B81" s="39" t="s">
        <v>114</v>
      </c>
      <c r="C81" s="38">
        <f>C77-C44</f>
        <v>-594404.2299999995</v>
      </c>
    </row>
    <row r="82" spans="1:3" ht="23.25" customHeight="1">
      <c r="A82" s="51"/>
      <c r="B82" s="51"/>
      <c r="C82" s="51"/>
    </row>
  </sheetData>
  <sheetProtection/>
  <mergeCells count="13">
    <mergeCell ref="C47:C48"/>
    <mergeCell ref="A46:C46"/>
    <mergeCell ref="A79:C79"/>
    <mergeCell ref="B1:C1"/>
    <mergeCell ref="B3:C3"/>
    <mergeCell ref="B4:C4"/>
    <mergeCell ref="B2:C2"/>
    <mergeCell ref="A82:C82"/>
    <mergeCell ref="A6:C6"/>
    <mergeCell ref="A7:C7"/>
    <mergeCell ref="A9:C9"/>
    <mergeCell ref="A47:A48"/>
    <mergeCell ref="B47:B48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2018-06-14T04:17:37Z</cp:lastPrinted>
  <dcterms:created xsi:type="dcterms:W3CDTF">2008-09-18T08:11:02Z</dcterms:created>
  <dcterms:modified xsi:type="dcterms:W3CDTF">2018-06-14T04:18:43Z</dcterms:modified>
  <cp:category/>
  <cp:version/>
  <cp:contentType/>
  <cp:contentStatus/>
</cp:coreProperties>
</file>